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สหกรณ์\google dive\คู่มือ\"/>
    </mc:Choice>
  </mc:AlternateContent>
  <xr:revisionPtr revIDLastSave="0" documentId="13_ncr:1_{70C0ECF8-8FBB-4084-A9D3-702AF544EB6D}" xr6:coauthVersionLast="47" xr6:coauthVersionMax="47" xr10:uidLastSave="{00000000-0000-0000-0000-000000000000}"/>
  <bookViews>
    <workbookView xWindow="-24120" yWindow="-1740" windowWidth="24240" windowHeight="13140" xr2:uid="{04DED494-FB81-4A06-9E40-E4C2690C36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G16" i="1"/>
  <c r="G5" i="1"/>
  <c r="E5" i="1"/>
  <c r="E15" i="1"/>
  <c r="E10" i="1"/>
  <c r="F15" i="1"/>
  <c r="G15" i="1" s="1"/>
  <c r="F16" i="1"/>
  <c r="F10" i="1"/>
  <c r="G10" i="1" s="1"/>
  <c r="F5" i="1"/>
  <c r="E16" i="1" l="1"/>
  <c r="I16" i="1"/>
</calcChain>
</file>

<file path=xl/sharedStrings.xml><?xml version="1.0" encoding="utf-8"?>
<sst xmlns="http://schemas.openxmlformats.org/spreadsheetml/2006/main" count="34" uniqueCount="21">
  <si>
    <t>วันที่</t>
  </si>
  <si>
    <t>ฝาก</t>
  </si>
  <si>
    <t>ถอน</t>
  </si>
  <si>
    <t>คงเหลือ</t>
  </si>
  <si>
    <t>จำนวนวัน</t>
  </si>
  <si>
    <t>ดอกเบี้ย</t>
  </si>
  <si>
    <t>=A3-A2</t>
  </si>
  <si>
    <t>=(D3*(2/100)*E3)/365</t>
  </si>
  <si>
    <t>=(D3*(2/100)*E8)/365</t>
  </si>
  <si>
    <t>คนที่ 1</t>
  </si>
  <si>
    <t>คนที่ 2</t>
  </si>
  <si>
    <t>คนที่ 3</t>
  </si>
  <si>
    <t>=IF(B9&gt;0,B9+D8,D8-C9)+F8</t>
  </si>
  <si>
    <t>=IF(B4&gt;0,B4+D3,D3-C4)+F3</t>
  </si>
  <si>
    <t>A</t>
  </si>
  <si>
    <t>B</t>
  </si>
  <si>
    <t>C</t>
  </si>
  <si>
    <t>D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</si>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</sst>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6"/>
      <color theme="1"/>
      <name val="TH Sarabun New"/>
      <family val="2"/>
      <charset val="222"/>
    </font>
    <font>
      <sz val="22"/>
      <color theme="1"/>
      <name val="TH Sarabun New"/>
      <family val="2"/>
      <charset val="222"/>
    </font>
    <font>
      <sz val="16"/>
      <color theme="1"/>
      <name val="TH Sarabun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1" xfId="0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43" fontId="1" fillId="0" borderId="1" xfId="1" applyFont="1" applyBorder="1" applyAlignment="1">
      <alignment horizontal="center" vertical="center"/>
    </xf>
    <xf numFmtId="43" fontId="0" fillId="0" borderId="0" xfId="0" applyNumberForma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B3406-0727-4FDA-BFA1-3DE0F778D30B}">
  <sheetPr>
    <pageSetUpPr fitToPage="1"/>
  </sheetPr>
  <dimension ref="A1:I22"/>
  <sheetViews>
    <sheetView tabSelected="1" topLeftCell="A8" workbookViewId="0">
      <selection activeCell="K19" sqref="K19"/>
    </sheetView>
  </sheetViews>
  <sheetFormatPr defaultRowHeight="24.6" x14ac:dyDescent="0.7"/>
  <cols>
    <col min="2" max="2" width="12.69921875" customWidth="1"/>
    <col min="3" max="3" width="13.59765625" bestFit="1" customWidth="1"/>
    <col min="4" max="4" width="12.09765625" bestFit="1" customWidth="1"/>
    <col min="5" max="5" width="38.796875" bestFit="1" customWidth="1"/>
    <col min="6" max="6" width="11" bestFit="1" customWidth="1"/>
    <col min="7" max="7" width="25.296875" bestFit="1" customWidth="1"/>
  </cols>
  <sheetData>
    <row r="1" spans="1:9" x14ac:dyDescent="0.7">
      <c r="A1" s="7" t="s">
        <v>14</v>
      </c>
      <c r="B1" s="7" t="s">
        <v>15</v>
      </c>
      <c r="C1" s="7" t="s">
        <v>16</v>
      </c>
      <c r="D1" s="7" t="s">
        <v>17</v>
      </c>
      <c r="E1" s="7" t="s">
        <v>18</v>
      </c>
      <c r="F1" s="7" t="s">
        <v>19</v>
      </c>
      <c r="G1" s="7" t="s">
        <v>20</v>
      </c>
    </row>
    <row r="2" spans="1:9" ht="33" x14ac:dyDescent="0.7">
      <c r="A2" s="7">
        <v>2</v>
      </c>
      <c r="B2" s="2" t="s">
        <v>9</v>
      </c>
      <c r="C2" s="2"/>
      <c r="D2" s="2"/>
      <c r="E2" s="2"/>
      <c r="F2" s="2"/>
      <c r="G2" s="2"/>
    </row>
    <row r="3" spans="1:9" ht="33" x14ac:dyDescent="0.7">
      <c r="A3" s="7">
        <v>3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1:9" ht="33" x14ac:dyDescent="0.7">
      <c r="A4" s="7">
        <v>4</v>
      </c>
      <c r="B4" s="5">
        <v>243619</v>
      </c>
      <c r="C4" s="2">
        <v>10000</v>
      </c>
      <c r="D4" s="2"/>
      <c r="E4" s="2">
        <v>10000</v>
      </c>
      <c r="F4" s="2"/>
      <c r="G4" s="2"/>
    </row>
    <row r="5" spans="1:9" ht="33" x14ac:dyDescent="0.7">
      <c r="A5" s="7">
        <v>5</v>
      </c>
      <c r="B5" s="5">
        <v>243649</v>
      </c>
      <c r="C5" s="2"/>
      <c r="D5" s="2">
        <v>2000</v>
      </c>
      <c r="E5" s="2">
        <f>IF(C5&gt;0,C5+E4,E4-D5)+G4</f>
        <v>8000</v>
      </c>
      <c r="F5" s="2">
        <f>B5-B4</f>
        <v>30</v>
      </c>
      <c r="G5" s="2">
        <f>(E4*(2/100)*F5)/365</f>
        <v>16.438356164383563</v>
      </c>
    </row>
    <row r="6" spans="1:9" ht="33" x14ac:dyDescent="0.7">
      <c r="A6" s="7">
        <v>6</v>
      </c>
      <c r="B6" s="2"/>
      <c r="C6" s="2"/>
      <c r="D6" s="2"/>
      <c r="E6" s="6" t="s">
        <v>13</v>
      </c>
      <c r="F6" s="6" t="s">
        <v>6</v>
      </c>
      <c r="G6" s="6" t="s">
        <v>7</v>
      </c>
    </row>
    <row r="7" spans="1:9" ht="33" x14ac:dyDescent="0.7">
      <c r="A7" s="7">
        <v>7</v>
      </c>
      <c r="B7" s="2" t="s">
        <v>10</v>
      </c>
      <c r="C7" s="2"/>
      <c r="D7" s="2"/>
      <c r="E7" s="2"/>
      <c r="F7" s="2"/>
      <c r="G7" s="2"/>
    </row>
    <row r="8" spans="1:9" ht="33" x14ac:dyDescent="0.7">
      <c r="A8" s="7">
        <v>8</v>
      </c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</row>
    <row r="9" spans="1:9" ht="33" x14ac:dyDescent="0.7">
      <c r="A9" s="7">
        <v>9</v>
      </c>
      <c r="B9" s="5">
        <v>243619</v>
      </c>
      <c r="C9" s="2">
        <v>10000</v>
      </c>
      <c r="D9" s="2"/>
      <c r="E9" s="2">
        <v>10000</v>
      </c>
      <c r="F9" s="2"/>
      <c r="G9" s="2"/>
    </row>
    <row r="10" spans="1:9" ht="33" x14ac:dyDescent="0.7">
      <c r="A10" s="7">
        <v>10</v>
      </c>
      <c r="B10" s="5">
        <v>243769</v>
      </c>
      <c r="C10" s="2"/>
      <c r="D10" s="2">
        <v>2000</v>
      </c>
      <c r="E10" s="2">
        <f>IF(C10&gt;0,C10+E9,E9-D10)+G9</f>
        <v>8000</v>
      </c>
      <c r="F10" s="2">
        <f>B10-B9</f>
        <v>150</v>
      </c>
      <c r="G10" s="2">
        <f>(E9*(2/100)*F10)/365</f>
        <v>82.191780821917803</v>
      </c>
    </row>
    <row r="11" spans="1:9" ht="33" x14ac:dyDescent="0.7">
      <c r="A11" s="7">
        <v>11</v>
      </c>
      <c r="B11" s="2"/>
      <c r="C11" s="2"/>
      <c r="D11" s="2"/>
      <c r="E11" s="6" t="s">
        <v>12</v>
      </c>
      <c r="F11" s="6" t="s">
        <v>6</v>
      </c>
      <c r="G11" s="6" t="s">
        <v>8</v>
      </c>
    </row>
    <row r="12" spans="1:9" ht="33" x14ac:dyDescent="0.7">
      <c r="A12" s="7">
        <v>12</v>
      </c>
      <c r="B12" s="2" t="s">
        <v>11</v>
      </c>
      <c r="C12" s="2"/>
      <c r="D12" s="2"/>
      <c r="E12" s="2"/>
      <c r="F12" s="2"/>
      <c r="G12" s="2"/>
    </row>
    <row r="13" spans="1:9" ht="33" x14ac:dyDescent="0.7">
      <c r="A13" s="7">
        <v>13</v>
      </c>
      <c r="B13" s="2" t="s">
        <v>0</v>
      </c>
      <c r="C13" s="2" t="s">
        <v>1</v>
      </c>
      <c r="D13" s="2" t="s">
        <v>2</v>
      </c>
      <c r="E13" s="2" t="s">
        <v>3</v>
      </c>
      <c r="F13" s="2" t="s">
        <v>4</v>
      </c>
      <c r="G13" s="2" t="s">
        <v>5</v>
      </c>
    </row>
    <row r="14" spans="1:9" ht="33" x14ac:dyDescent="0.7">
      <c r="A14" s="7">
        <v>14</v>
      </c>
      <c r="B14" s="5">
        <v>244134</v>
      </c>
      <c r="C14" s="8"/>
      <c r="D14" s="8"/>
      <c r="E14" s="8">
        <v>83386.87</v>
      </c>
      <c r="F14" s="8"/>
      <c r="G14" s="8"/>
    </row>
    <row r="15" spans="1:9" ht="33" x14ac:dyDescent="0.7">
      <c r="A15" s="7">
        <v>15</v>
      </c>
      <c r="B15" s="5">
        <v>244162</v>
      </c>
      <c r="C15" s="8">
        <v>39886</v>
      </c>
      <c r="D15" s="8"/>
      <c r="E15" s="8">
        <f>IF(C15&gt;0,C15+E14,E14-D15)+G14</f>
        <v>123272.87</v>
      </c>
      <c r="F15" s="8">
        <f>B15-B14</f>
        <v>28</v>
      </c>
      <c r="G15" s="8">
        <f>(E14*(3.5/100)*F15)/365</f>
        <v>223.88803452054793</v>
      </c>
    </row>
    <row r="16" spans="1:9" ht="33" x14ac:dyDescent="0.7">
      <c r="A16" s="7">
        <v>16</v>
      </c>
      <c r="B16" s="5">
        <v>244165</v>
      </c>
      <c r="C16" s="8"/>
      <c r="D16" s="8">
        <v>5344</v>
      </c>
      <c r="E16" s="8">
        <f>IF(C16&gt;0,C16+E15,E15-D16)+G15</f>
        <v>118152.75803452055</v>
      </c>
      <c r="F16" s="8">
        <f>B16-B15</f>
        <v>3</v>
      </c>
      <c r="G16" s="8">
        <f>(E15*(3.5/100)*F16)/365</f>
        <v>35.462058493150693</v>
      </c>
      <c r="I16" s="9">
        <f>G15+G16</f>
        <v>259.3500930136986</v>
      </c>
    </row>
    <row r="17" spans="1:7" ht="33" x14ac:dyDescent="0.7">
      <c r="A17" s="7">
        <v>19</v>
      </c>
      <c r="B17" s="4"/>
      <c r="C17" s="4"/>
      <c r="D17" s="4"/>
      <c r="E17" s="8">
        <f>IF(C17&gt;0,C17+E16,E16-D17)+G16</f>
        <v>118188.2200930137</v>
      </c>
      <c r="F17" s="2"/>
      <c r="G17" s="2"/>
    </row>
    <row r="18" spans="1:7" ht="33" x14ac:dyDescent="0.7">
      <c r="E18" s="3"/>
      <c r="F18" s="3"/>
      <c r="G18" s="3"/>
    </row>
    <row r="19" spans="1:7" ht="33" x14ac:dyDescent="0.7">
      <c r="E19" s="1"/>
      <c r="F19" s="1"/>
      <c r="G19" s="1"/>
    </row>
    <row r="20" spans="1:7" ht="33" x14ac:dyDescent="0.7">
      <c r="E20" s="1"/>
      <c r="F20" s="1"/>
      <c r="G20" s="1"/>
    </row>
    <row r="21" spans="1:7" ht="33" x14ac:dyDescent="0.7">
      <c r="E21" s="1"/>
      <c r="F21" s="1"/>
      <c r="G21" s="1"/>
    </row>
    <row r="22" spans="1:7" ht="33" x14ac:dyDescent="0.7">
      <c r="E22" s="1"/>
      <c r="F22" s="1"/>
      <c r="G22" s="1"/>
    </row>
  </sheetData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ASUS</cp:lastModifiedBy>
  <cp:lastPrinted>2025-07-01T03:50:33Z</cp:lastPrinted>
  <dcterms:created xsi:type="dcterms:W3CDTF">2024-06-07T08:28:39Z</dcterms:created>
  <dcterms:modified xsi:type="dcterms:W3CDTF">2025-07-01T04:49:22Z</dcterms:modified>
</cp:coreProperties>
</file>